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2.png" ContentType="image/png"/>
  <Override PartName="/xl/media/image10.png" ContentType="image/png"/>
  <Override PartName="/xl/media/image11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ro" sheetId="1" state="visible" r:id="rId2"/>
    <sheet name="Problems" sheetId="2" state="visible" r:id="rId3"/>
    <sheet name="BookSection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<sst xmlns="http://schemas.openxmlformats.org/spreadsheetml/2006/main" count="26" uniqueCount="23">
  <si>
    <t xml:space="preserve">This exercise is based on Worked Example 6.3 in</t>
  </si>
  <si>
    <t xml:space="preserve"> Using Statistics to Understand the Environment by Wheater and Cooke.</t>
  </si>
  <si>
    <t xml:space="preserve">Worked example from notes, ChiSq.pdf</t>
  </si>
  <si>
    <t xml:space="preserve">Observed</t>
  </si>
  <si>
    <t xml:space="preserve">Expected</t>
  </si>
  <si>
    <t xml:space="preserve">0-E</t>
  </si>
  <si>
    <t xml:space="preserve">(O-E)^2</t>
  </si>
  <si>
    <t xml:space="preserve">(O-E)^2/E</t>
  </si>
  <si>
    <t xml:space="preserve">upper</t>
  </si>
  <si>
    <t xml:space="preserve">Middle</t>
  </si>
  <si>
    <t xml:space="preserve">Lower</t>
  </si>
  <si>
    <t xml:space="preserve">Total</t>
  </si>
  <si>
    <t xml:space="preserve">X^2=</t>
  </si>
  <si>
    <t xml:space="preserve">Sum of column</t>
  </si>
  <si>
    <t xml:space="preserve">dof=</t>
  </si>
  <si>
    <t xml:space="preserve">Categories-1</t>
  </si>
  <si>
    <t xml:space="preserve">Prob=</t>
  </si>
  <si>
    <t xml:space="preserve">Worked Example 6.3</t>
  </si>
  <si>
    <t xml:space="preserve">See if you can calculate and interpret the ChiSquared statistic and interpret it,</t>
  </si>
  <si>
    <t xml:space="preserve">A</t>
  </si>
  <si>
    <t xml:space="preserve">then check the book section on the next tab,</t>
  </si>
  <si>
    <t xml:space="preserve">B</t>
  </si>
  <si>
    <t xml:space="preserve">C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</si>
</sst>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<Relationship Id="rId3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8</xdr:col>
      <xdr:colOff>475200</xdr:colOff>
      <xdr:row>19</xdr:row>
      <xdr:rowOff>75960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0" y="0"/>
          <a:ext cx="5295960" cy="3550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20</xdr:row>
      <xdr:rowOff>0</xdr:rowOff>
    </xdr:from>
    <xdr:to>
      <xdr:col>18</xdr:col>
      <xdr:colOff>446400</xdr:colOff>
      <xdr:row>49</xdr:row>
      <xdr:rowOff>159840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0" y="3657600"/>
          <a:ext cx="11293200" cy="5463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51</xdr:row>
      <xdr:rowOff>0</xdr:rowOff>
    </xdr:from>
    <xdr:to>
      <xdr:col>18</xdr:col>
      <xdr:colOff>172080</xdr:colOff>
      <xdr:row>80</xdr:row>
      <xdr:rowOff>114120</xdr:rowOff>
    </xdr:to>
    <xdr:pic>
      <xdr:nvPicPr>
        <xdr:cNvPr id="2" name="Image 3" descr=""/>
        <xdr:cNvPicPr/>
      </xdr:nvPicPr>
      <xdr:blipFill>
        <a:blip r:embed="rId3"/>
        <a:stretch/>
      </xdr:blipFill>
      <xdr:spPr>
        <a:xfrm>
          <a:off x="0" y="9326880"/>
          <a:ext cx="11018880" cy="5417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54"/>
  </cols>
  <sheetData>
    <row r="1" customFormat="false" ht="13.8" hidden="false" customHeight="false" outlineLevel="0" collapsed="false">
      <c r="A1" s="1" t="s">
        <v>0</v>
      </c>
    </row>
    <row r="2" customFormat="false" ht="13.8" hidden="false" customHeight="false" outlineLevel="0" collapsed="false">
      <c r="A2" s="1" t="s"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4.4" zeroHeight="false" outlineLevelRow="0" outlineLevelCol="0"/>
  <cols>
    <col collapsed="false" customWidth="true" hidden="false" outlineLevel="0" max="5" min="1" style="0" width="8.54"/>
    <col collapsed="false" customWidth="true" hidden="false" outlineLevel="0" max="6" min="6" style="0" width="11.99"/>
    <col collapsed="false" customWidth="true" hidden="false" outlineLevel="0" max="1025" min="7" style="0" width="8.54"/>
  </cols>
  <sheetData>
    <row r="1" customFormat="false" ht="14.4" hidden="false" customHeight="false" outlineLevel="0" collapsed="false">
      <c r="A1" s="0" t="s">
        <v>2</v>
      </c>
    </row>
    <row r="2" customFormat="false" ht="14.4" hidden="false" customHeight="false" outlineLevel="0" collapsed="false">
      <c r="B2" s="0" t="s">
        <v>3</v>
      </c>
      <c r="C2" s="0" t="s">
        <v>4</v>
      </c>
      <c r="D2" s="0" t="s">
        <v>5</v>
      </c>
      <c r="E2" s="0" t="s">
        <v>6</v>
      </c>
      <c r="F2" s="0" t="s">
        <v>7</v>
      </c>
    </row>
    <row r="3" customFormat="false" ht="14.4" hidden="false" customHeight="false" outlineLevel="0" collapsed="false">
      <c r="A3" s="0" t="s">
        <v>8</v>
      </c>
      <c r="B3" s="0" t="n">
        <v>40</v>
      </c>
      <c r="C3" s="0" t="n">
        <v>80</v>
      </c>
      <c r="D3" s="0" t="n">
        <f aca="false">B3-C3</f>
        <v>-40</v>
      </c>
      <c r="E3" s="0" t="n">
        <f aca="false">D3*D3</f>
        <v>1600</v>
      </c>
      <c r="F3" s="0" t="n">
        <f aca="false">E3/C3</f>
        <v>20</v>
      </c>
    </row>
    <row r="4" customFormat="false" ht="14.4" hidden="false" customHeight="false" outlineLevel="0" collapsed="false">
      <c r="A4" s="0" t="s">
        <v>9</v>
      </c>
      <c r="B4" s="0" t="n">
        <v>75</v>
      </c>
      <c r="C4" s="0" t="n">
        <v>80</v>
      </c>
      <c r="D4" s="0" t="n">
        <f aca="false">B4-C4</f>
        <v>-5</v>
      </c>
      <c r="E4" s="0" t="n">
        <f aca="false">D4*D4</f>
        <v>25</v>
      </c>
      <c r="F4" s="0" t="n">
        <f aca="false">E4/C4</f>
        <v>0.3125</v>
      </c>
    </row>
    <row r="5" customFormat="false" ht="14.4" hidden="false" customHeight="false" outlineLevel="0" collapsed="false">
      <c r="A5" s="0" t="s">
        <v>10</v>
      </c>
      <c r="B5" s="0" t="n">
        <v>125</v>
      </c>
      <c r="C5" s="0" t="n">
        <v>80</v>
      </c>
      <c r="D5" s="0" t="n">
        <f aca="false">B5-C5</f>
        <v>45</v>
      </c>
      <c r="E5" s="0" t="n">
        <f aca="false">D5*D5</f>
        <v>2025</v>
      </c>
      <c r="F5" s="0" t="n">
        <f aca="false">E5/C5</f>
        <v>25.3125</v>
      </c>
    </row>
    <row r="6" customFormat="false" ht="14.4" hidden="false" customHeight="false" outlineLevel="0" collapsed="false">
      <c r="A6" s="0" t="s">
        <v>11</v>
      </c>
      <c r="B6" s="0" t="n">
        <f aca="false">SUM(B3:B5)</f>
        <v>240</v>
      </c>
      <c r="C6" s="0" t="n">
        <f aca="false">SUM(C3:C5)</f>
        <v>240</v>
      </c>
      <c r="E6" s="2" t="s">
        <v>12</v>
      </c>
      <c r="F6" s="2" t="n">
        <f aca="false">SUM(F3:F5)</f>
        <v>45.625</v>
      </c>
      <c r="G6" s="0" t="s">
        <v>13</v>
      </c>
    </row>
    <row r="7" customFormat="false" ht="14.4" hidden="false" customHeight="false" outlineLevel="0" collapsed="false">
      <c r="E7" s="2" t="s">
        <v>14</v>
      </c>
      <c r="F7" s="2" t="n">
        <v>2</v>
      </c>
      <c r="G7" s="0" t="s">
        <v>15</v>
      </c>
    </row>
    <row r="9" customFormat="false" ht="14.4" hidden="false" customHeight="false" outlineLevel="0" collapsed="false">
      <c r="E9" s="2" t="s">
        <v>16</v>
      </c>
      <c r="F9" s="0" t="n">
        <f aca="false">_xlfn.CHISQ.DIST.RT(F6,F7)</f>
        <v>1.23781896276759E-010</v>
      </c>
    </row>
    <row r="11" customFormat="false" ht="14.4" hidden="false" customHeight="false" outlineLevel="0" collapsed="false">
      <c r="A11" s="2" t="s">
        <v>17</v>
      </c>
    </row>
    <row r="12" customFormat="false" ht="13.8" hidden="false" customHeight="false" outlineLevel="0" collapsed="false">
      <c r="B12" s="0" t="s">
        <v>3</v>
      </c>
      <c r="C12" s="0" t="s">
        <v>4</v>
      </c>
      <c r="H12" s="0" t="s">
        <v>18</v>
      </c>
    </row>
    <row r="13" customFormat="false" ht="13.8" hidden="false" customHeight="false" outlineLevel="0" collapsed="false">
      <c r="A13" s="0" t="s">
        <v>19</v>
      </c>
      <c r="B13" s="0" t="n">
        <v>349</v>
      </c>
      <c r="C13" s="0" t="n">
        <v>320</v>
      </c>
      <c r="H13" s="0" t="s">
        <v>20</v>
      </c>
    </row>
    <row r="14" customFormat="false" ht="13.8" hidden="false" customHeight="false" outlineLevel="0" collapsed="false">
      <c r="A14" s="0" t="s">
        <v>21</v>
      </c>
      <c r="B14" s="0" t="n">
        <v>117</v>
      </c>
      <c r="C14" s="0" t="n">
        <v>150</v>
      </c>
    </row>
    <row r="15" customFormat="false" ht="13.8" hidden="false" customHeight="false" outlineLevel="0" collapsed="false">
      <c r="A15" s="0" t="s">
        <v>22</v>
      </c>
      <c r="B15" s="0" t="n">
        <v>34</v>
      </c>
      <c r="C15" s="0" t="n">
        <v>30</v>
      </c>
    </row>
    <row r="16" customFormat="false" ht="13.8" hidden="false" customHeight="false" outlineLevel="0" collapsed="false">
      <c r="A16" s="0" t="s">
        <v>11</v>
      </c>
      <c r="B16" s="0" t="n">
        <f aca="false">SUM(B13:B15)</f>
        <v>500</v>
      </c>
      <c r="C16" s="0" t="n">
        <f aca="false">SUM(C13:C15)</f>
        <v>500</v>
      </c>
      <c r="E16" s="2"/>
      <c r="F16" s="2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52" activeCellId="0" sqref="A52"/>
    </sheetView>
  </sheetViews>
  <sheetFormatPr defaultRowHeight="14.4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2013-04-09T13:46:10Z</dcterms:created>
  <dc:creator>Dale Easley</dc:creator>
  <dc:description/>
  <dc:language>en-US</dc:language>
  <cp:lastModifiedBy/>
  <dcterms:modified xsi:type="dcterms:W3CDTF">2020-06-10T16:23:35Z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